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result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<sst xmlns="http://schemas.openxmlformats.org/spreadsheetml/2006/main" count="50" uniqueCount="39">
  <si>
    <t>Solving + Pf Gen + Pf Conv (sec)</t>
  </si>
  <si>
    <t>Proof Size (KB)</t>
  </si>
  <si>
    <t>Check (sec)</t>
  </si>
  <si>
    <t>I Size (KB)</t>
  </si>
  <si>
    <t>Benchmark</t>
  </si>
  <si>
    <t>#</t>
  </si>
  <si>
    <t>cvc</t>
  </si>
  <si>
    <t>cvcpf</t>
  </si>
  <si>
    <t>euf</t>
  </si>
  <si>
    <t>eufi</t>
  </si>
  <si>
    <t>cvc-ic</t>
  </si>
  <si>
    <t>eq_diamond</t>
  </si>
  <si>
    <t>NEQ</t>
  </si>
  <si>
    <t>PEQ</t>
  </si>
  <si>
    <t>QG-loops6</t>
  </si>
  <si>
    <t>QG-qg5</t>
  </si>
  <si>
    <t>QG-qg6</t>
  </si>
  <si>
    <t>QG-qg7</t>
  </si>
  <si>
    <t>SEQ</t>
  </si>
  <si>
    <t>PfGen/Solve</t>
  </si>
  <si>
    <t>PfCheck-Euf/Solve</t>
  </si>
  <si>
    <t>Solve-IC/Solve</t>
  </si>
  <si>
    <t>PfGen-Euf/Solve</t>
  </si>
  <si>
    <t>PfCheck-Eufi/Solve</t>
  </si>
  <si>
    <t>PfGen-Eufi/Solve</t>
  </si>
  <si>
    <t>PfCheck-Eufi/PfCheck-Euf</t>
  </si>
  <si>
    <t>PfSize-Euf/Cvc-PfSize</t>
  </si>
  <si>
    <t>PfGen-Eufi + PfCheck-Eufi</t>
  </si>
  <si>
    <t>PfSize-Eufi/PfSize-Euf</t>
  </si>
  <si>
    <t>Solve + Solve-IC</t>
  </si>
  <si>
    <t>PfGen-Eufi+PfCheck-Eufi/Solve</t>
  </si>
  <si>
    <t>PfGen-Euf+PfCheck-Euf/Solve</t>
  </si>
  <si>
    <t>Key</t>
  </si>
  <si>
    <t>Solving benchmarks, no proof generation.</t>
  </si>
  <si>
    <t>Solving benchmarks with cvc3 proof generation.</t>
  </si>
  <si>
    <t>Solving benchmarks with cvc3 proof generation, conversion to LFSC euf signature.</t>
  </si>
  <si>
    <t>Solving benchmarks with cvc3 proof generation, conversion to LFSC interpolant-generating euf signature.</t>
  </si>
  <si>
    <t>Solving (sec)</t>
  </si>
  <si>
    <t>Solving benchmark ( A ^ ~I ) V ( B ^ I ), where I is the interpolant produced for A, B.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</si>
</sst>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36" fillId="0" borderId="11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36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36" fillId="0" borderId="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6" fillId="0" borderId="18" xfId="0" applyFont="1" applyBorder="1" applyAlignment="1">
      <alignment horizontal="center"/>
    </xf>
    <xf numFmtId="2" fontId="36" fillId="0" borderId="19" xfId="0" applyNumberFormat="1" applyFont="1" applyBorder="1" applyAlignment="1">
      <alignment horizontal="center"/>
    </xf>
    <xf numFmtId="2" fontId="36" fillId="0" borderId="17" xfId="0" applyNumberFormat="1" applyFont="1" applyBorder="1" applyAlignment="1">
      <alignment horizontal="center"/>
    </xf>
    <xf numFmtId="2" fontId="36" fillId="0" borderId="18" xfId="0" applyNumberFormat="1" applyFont="1" applyBorder="1" applyAlignment="1">
      <alignment horizontal="center"/>
    </xf>
    <xf numFmtId="164" fontId="36" fillId="0" borderId="19" xfId="0" applyNumberFormat="1" applyFont="1" applyBorder="1" applyAlignment="1">
      <alignment horizontal="center"/>
    </xf>
    <xf numFmtId="164" fontId="36" fillId="0" borderId="17" xfId="0" applyNumberFormat="1" applyFont="1" applyBorder="1" applyAlignment="1">
      <alignment horizontal="center"/>
    </xf>
    <xf numFmtId="164" fontId="36" fillId="0" borderId="18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164" fontId="36" fillId="0" borderId="2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7" xfId="0" applyNumberForma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2" fontId="36" fillId="0" borderId="2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7" fillId="0" borderId="17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2.140625" style="0" bestFit="1" customWidth="1"/>
    <col min="2" max="2" width="8.00390625" style="0" customWidth="1"/>
    <col min="3" max="6" width="6.421875" style="0" customWidth="1"/>
    <col min="7" max="9" width="8.8515625" style="0" customWidth="1"/>
    <col min="10" max="11" width="5.8515625" style="0" customWidth="1"/>
    <col min="12" max="12" width="7.140625" style="0" bestFit="1" customWidth="1"/>
    <col min="13" max="13" width="9.140625" style="0" bestFit="1" customWidth="1"/>
    <col min="14" max="14" width="7.7109375" style="0" bestFit="1" customWidth="1"/>
    <col min="15" max="15" width="6.140625" style="0" bestFit="1" customWidth="1"/>
  </cols>
  <sheetData>
    <row r="1" spans="1:13" ht="15">
      <c r="A1" s="36"/>
      <c r="B1" s="37"/>
      <c r="C1" s="38" t="s">
        <v>0</v>
      </c>
      <c r="D1" s="39"/>
      <c r="E1" s="39"/>
      <c r="F1" s="40"/>
      <c r="G1" s="38" t="s">
        <v>1</v>
      </c>
      <c r="H1" s="39"/>
      <c r="I1" s="40"/>
      <c r="J1" s="38" t="s">
        <v>2</v>
      </c>
      <c r="K1" s="40"/>
      <c r="L1" s="41" t="s">
        <v>3</v>
      </c>
      <c r="M1" s="42" t="s">
        <v>37</v>
      </c>
    </row>
    <row r="2" spans="1:13" ht="15.75" thickBot="1">
      <c r="A2" s="43" t="s">
        <v>4</v>
      </c>
      <c r="B2" s="44" t="s">
        <v>5</v>
      </c>
      <c r="C2" s="45" t="s">
        <v>6</v>
      </c>
      <c r="D2" s="46" t="s">
        <v>7</v>
      </c>
      <c r="E2" s="46" t="s">
        <v>8</v>
      </c>
      <c r="F2" s="47" t="s">
        <v>9</v>
      </c>
      <c r="G2" s="45" t="s">
        <v>7</v>
      </c>
      <c r="H2" s="46" t="s">
        <v>8</v>
      </c>
      <c r="I2" s="47" t="s">
        <v>9</v>
      </c>
      <c r="J2" s="46" t="s">
        <v>8</v>
      </c>
      <c r="K2" s="47" t="s">
        <v>9</v>
      </c>
      <c r="L2" s="47" t="s">
        <v>9</v>
      </c>
      <c r="M2" s="48" t="s">
        <v>10</v>
      </c>
    </row>
    <row r="3" spans="1:13" ht="15">
      <c r="A3" t="s">
        <v>11</v>
      </c>
      <c r="B3" s="1">
        <v>28</v>
      </c>
      <c r="C3" s="2">
        <v>0.06653640000000001</v>
      </c>
      <c r="D3" s="2">
        <v>0.07323700000000001</v>
      </c>
      <c r="E3" s="3">
        <v>0.07661079999999999</v>
      </c>
      <c r="F3" s="4">
        <v>0.077151</v>
      </c>
      <c r="G3" s="5">
        <v>56.1484375</v>
      </c>
      <c r="H3" s="6">
        <v>37.931640625</v>
      </c>
      <c r="I3" s="7">
        <v>50.8890625</v>
      </c>
      <c r="J3" s="8">
        <v>0.01</v>
      </c>
      <c r="K3" s="9">
        <v>0.014000000000000002</v>
      </c>
      <c r="L3" s="10">
        <v>0.8009765625</v>
      </c>
      <c r="M3" s="34">
        <v>0.06710540000000001</v>
      </c>
    </row>
    <row r="4" spans="1:13" ht="15">
      <c r="A4" t="s">
        <v>12</v>
      </c>
      <c r="B4" s="1">
        <v>2185</v>
      </c>
      <c r="C4" s="2">
        <v>3.998052</v>
      </c>
      <c r="D4" s="2">
        <v>4.7479759999999995</v>
      </c>
      <c r="E4" s="12">
        <v>4.335856</v>
      </c>
      <c r="F4" s="13">
        <v>5.152796</v>
      </c>
      <c r="G4" s="5">
        <v>2765.7998046875</v>
      </c>
      <c r="H4" s="6">
        <v>2276.3095703125</v>
      </c>
      <c r="I4" s="7">
        <v>3873.7529296875</v>
      </c>
      <c r="J4" s="14">
        <v>0.27</v>
      </c>
      <c r="K4" s="1">
        <v>0.524</v>
      </c>
      <c r="L4" s="15">
        <v>111.9291015625</v>
      </c>
      <c r="M4" s="34">
        <v>4.272632</v>
      </c>
    </row>
    <row r="5" spans="1:13" ht="15">
      <c r="A5" t="s">
        <v>13</v>
      </c>
      <c r="B5" s="1">
        <v>2252</v>
      </c>
      <c r="C5" s="2">
        <v>4.650842</v>
      </c>
      <c r="D5" s="2">
        <v>6.265794</v>
      </c>
      <c r="E5" s="12">
        <v>5.811644</v>
      </c>
      <c r="F5" s="13">
        <v>6.909841999999999</v>
      </c>
      <c r="G5" s="5">
        <v>4901.2158203125</v>
      </c>
      <c r="H5" s="6">
        <v>4256.3046875</v>
      </c>
      <c r="I5" s="7">
        <v>7458.8982421875</v>
      </c>
      <c r="J5" s="14">
        <v>0.55</v>
      </c>
      <c r="K5" s="1">
        <v>1.044</v>
      </c>
      <c r="L5" s="15">
        <v>316.3044921875</v>
      </c>
      <c r="M5" s="34">
        <v>5.289319999999999</v>
      </c>
    </row>
    <row r="6" spans="1:13" ht="15">
      <c r="A6" t="s">
        <v>14</v>
      </c>
      <c r="B6" s="1">
        <v>2854</v>
      </c>
      <c r="C6" s="2">
        <v>5.012274000000001</v>
      </c>
      <c r="D6" s="2">
        <v>5.638184</v>
      </c>
      <c r="E6" s="12">
        <v>4.898750000000001</v>
      </c>
      <c r="F6" s="13">
        <v>5.801408</v>
      </c>
      <c r="G6" s="5">
        <v>2446.0234375</v>
      </c>
      <c r="H6" s="6">
        <v>1872.94921875</v>
      </c>
      <c r="I6" s="7">
        <v>3052.1759765625</v>
      </c>
      <c r="J6" s="14">
        <v>0.21000000000000002</v>
      </c>
      <c r="K6" s="1">
        <v>0.418</v>
      </c>
      <c r="L6" s="15">
        <v>91.7693359375</v>
      </c>
      <c r="M6" s="34">
        <v>5.138783999999999</v>
      </c>
    </row>
    <row r="7" spans="1:13" ht="15">
      <c r="A7" t="s">
        <v>15</v>
      </c>
      <c r="B7" s="1">
        <v>5337</v>
      </c>
      <c r="C7" s="2">
        <v>9.053886</v>
      </c>
      <c r="D7" s="2">
        <v>10.077941999999998</v>
      </c>
      <c r="E7" s="12">
        <v>10.667358</v>
      </c>
      <c r="F7" s="13">
        <v>9.598151999999999</v>
      </c>
      <c r="G7" s="5">
        <v>4189.185546875</v>
      </c>
      <c r="H7" s="6">
        <v>3415.2001953125</v>
      </c>
      <c r="I7" s="7">
        <v>5514.3607421875</v>
      </c>
      <c r="J7" s="14">
        <v>0.39</v>
      </c>
      <c r="K7" s="1">
        <v>0.762</v>
      </c>
      <c r="L7" s="15">
        <v>176.6130859375</v>
      </c>
      <c r="M7" s="34">
        <v>9.656244</v>
      </c>
    </row>
    <row r="8" spans="1:13" ht="15">
      <c r="A8" t="s">
        <v>16</v>
      </c>
      <c r="B8" s="1">
        <v>1789</v>
      </c>
      <c r="C8" s="2">
        <v>3.1614459999999998</v>
      </c>
      <c r="D8" s="2">
        <v>3.5484340000000003</v>
      </c>
      <c r="E8" s="12">
        <v>3.433848</v>
      </c>
      <c r="F8" s="13">
        <v>3.6221180000000004</v>
      </c>
      <c r="G8" s="5">
        <v>1970.064453125</v>
      </c>
      <c r="H8" s="6">
        <v>1493.7587890625</v>
      </c>
      <c r="I8" s="7">
        <v>2669.7298828125</v>
      </c>
      <c r="J8" s="14">
        <v>0.17200000000000001</v>
      </c>
      <c r="K8" s="1">
        <v>0.368</v>
      </c>
      <c r="L8" s="15">
        <v>86.60546875</v>
      </c>
      <c r="M8" s="34">
        <v>3.4932680000000005</v>
      </c>
    </row>
    <row r="9" spans="1:13" ht="15">
      <c r="A9" t="s">
        <v>17</v>
      </c>
      <c r="B9" s="1">
        <v>7860</v>
      </c>
      <c r="C9" s="2">
        <v>16.964080000000003</v>
      </c>
      <c r="D9" s="2">
        <v>22.774639999999998</v>
      </c>
      <c r="E9" s="12">
        <v>23.069679999999998</v>
      </c>
      <c r="F9" s="13">
        <v>25.958199999999998</v>
      </c>
      <c r="G9" s="5">
        <v>19161.203125</v>
      </c>
      <c r="H9" s="6">
        <v>18843.19921875</v>
      </c>
      <c r="I9" s="7">
        <v>35527.7466796875</v>
      </c>
      <c r="J9" s="14">
        <v>2.5439999999999996</v>
      </c>
      <c r="K9" s="1">
        <v>5.024</v>
      </c>
      <c r="L9" s="15">
        <v>1440.1162109375</v>
      </c>
      <c r="M9" s="34">
        <v>20.04872</v>
      </c>
    </row>
    <row r="10" spans="1:13" ht="15.75" thickBot="1">
      <c r="A10" s="16" t="s">
        <v>18</v>
      </c>
      <c r="B10" s="17">
        <v>2941</v>
      </c>
      <c r="C10" s="18">
        <v>6.0428560000000004</v>
      </c>
      <c r="D10" s="19">
        <v>7.609764</v>
      </c>
      <c r="E10" s="19">
        <v>7.110786</v>
      </c>
      <c r="F10" s="20">
        <v>7.857246000000001</v>
      </c>
      <c r="G10" s="21">
        <v>5517.7890625</v>
      </c>
      <c r="H10" s="22">
        <v>4315.400390625</v>
      </c>
      <c r="I10" s="23">
        <v>6926.603515625</v>
      </c>
      <c r="J10" s="24">
        <v>0.52</v>
      </c>
      <c r="K10" s="17">
        <v>0.9480000000000001</v>
      </c>
      <c r="L10" s="25">
        <v>237.1130859375</v>
      </c>
      <c r="M10" s="35">
        <v>6.498442</v>
      </c>
    </row>
    <row r="11" spans="1:13" ht="15">
      <c r="A11" s="11"/>
      <c r="B11" s="26">
        <f>SUM(B3:B10)</f>
        <v>25246</v>
      </c>
      <c r="C11" s="12">
        <f>SUM(C3:C10)</f>
        <v>48.9499724</v>
      </c>
      <c r="D11" s="12">
        <f aca="true" t="shared" si="0" ref="D11:L11">SUM(D3:D10)</f>
        <v>60.73597099999999</v>
      </c>
      <c r="E11" s="12">
        <f t="shared" si="0"/>
        <v>59.4045328</v>
      </c>
      <c r="F11" s="12">
        <f t="shared" si="0"/>
        <v>64.976913</v>
      </c>
      <c r="G11" s="6">
        <f t="shared" si="0"/>
        <v>41007.4296875</v>
      </c>
      <c r="H11" s="6">
        <f t="shared" si="0"/>
        <v>36511.0537109375</v>
      </c>
      <c r="I11" s="6">
        <f t="shared" si="0"/>
        <v>65074.15703125</v>
      </c>
      <c r="J11" s="26">
        <f t="shared" si="0"/>
        <v>4.666</v>
      </c>
      <c r="K11" s="26">
        <f t="shared" si="0"/>
        <v>9.102</v>
      </c>
      <c r="L11" s="6">
        <f t="shared" si="0"/>
        <v>2461.2517578125</v>
      </c>
      <c r="M11" s="12">
        <f>SUM(M3:M10)</f>
        <v>54.464515399999996</v>
      </c>
    </row>
    <row r="12" spans="1:15" ht="15">
      <c r="A12" s="11"/>
      <c r="B12" s="26"/>
      <c r="C12" s="12"/>
      <c r="D12" s="12"/>
      <c r="E12" s="12"/>
      <c r="F12" s="12"/>
      <c r="G12" s="6"/>
      <c r="H12" s="6"/>
      <c r="I12" s="6"/>
      <c r="J12" s="26"/>
      <c r="K12" s="26"/>
      <c r="L12" s="6"/>
      <c r="M12" s="12"/>
      <c r="N12" s="27"/>
      <c r="O12" s="28"/>
    </row>
    <row r="13" spans="1:14" ht="15">
      <c r="A13" s="29" t="s">
        <v>19</v>
      </c>
      <c r="B13" s="29"/>
      <c r="C13" s="29"/>
      <c r="D13" s="30">
        <f>D11/C11</f>
        <v>1.2407764095082512</v>
      </c>
      <c r="E13" s="29" t="s">
        <v>20</v>
      </c>
      <c r="F13" s="29"/>
      <c r="G13" s="29"/>
      <c r="H13" s="29"/>
      <c r="I13" s="31">
        <f>J11/C11</f>
        <v>0.09532181064110264</v>
      </c>
      <c r="J13" s="29" t="s">
        <v>21</v>
      </c>
      <c r="K13" s="29"/>
      <c r="L13" s="29"/>
      <c r="M13" s="29"/>
      <c r="N13" s="32">
        <f>M11/C11</f>
        <v>1.112656713162927</v>
      </c>
    </row>
    <row r="14" spans="1:14" ht="15">
      <c r="A14" s="29" t="s">
        <v>22</v>
      </c>
      <c r="B14" s="29"/>
      <c r="C14" s="29"/>
      <c r="D14" s="30">
        <f>E11/C11</f>
        <v>1.2135764309440142</v>
      </c>
      <c r="E14" s="29" t="s">
        <v>23</v>
      </c>
      <c r="F14" s="29"/>
      <c r="G14" s="29"/>
      <c r="H14" s="29"/>
      <c r="I14" s="31">
        <f>K11/C11</f>
        <v>0.18594494651849897</v>
      </c>
      <c r="N14" s="32"/>
    </row>
    <row r="15" spans="1:14" ht="15">
      <c r="A15" s="29" t="s">
        <v>24</v>
      </c>
      <c r="B15" s="29"/>
      <c r="C15" s="29"/>
      <c r="D15" s="30">
        <f>F11/C11</f>
        <v>1.327414701463652</v>
      </c>
      <c r="E15" s="29" t="s">
        <v>25</v>
      </c>
      <c r="F15" s="29"/>
      <c r="G15" s="29"/>
      <c r="H15" s="29"/>
      <c r="I15" s="31">
        <f>K11/J11</f>
        <v>1.9507072438919846</v>
      </c>
      <c r="N15" s="32"/>
    </row>
    <row r="16" spans="1:14" ht="15">
      <c r="A16" s="29" t="s">
        <v>26</v>
      </c>
      <c r="B16" s="29"/>
      <c r="C16" s="29"/>
      <c r="D16" s="30">
        <f>H11/G11</f>
        <v>0.890352162746423</v>
      </c>
      <c r="E16" s="29"/>
      <c r="F16" s="29"/>
      <c r="J16" s="29" t="s">
        <v>27</v>
      </c>
      <c r="K16" s="29"/>
      <c r="L16" s="29"/>
      <c r="M16" s="29"/>
      <c r="N16" s="32">
        <f>F11+K11</f>
        <v>74.078913</v>
      </c>
    </row>
    <row r="17" spans="1:14" ht="15.75" thickBot="1">
      <c r="A17" s="29" t="s">
        <v>28</v>
      </c>
      <c r="B17" s="29"/>
      <c r="C17" s="29"/>
      <c r="D17" s="30">
        <f>I11/H11</f>
        <v>1.7823138588781933</v>
      </c>
      <c r="J17" s="29" t="s">
        <v>29</v>
      </c>
      <c r="K17" s="29"/>
      <c r="L17" s="29"/>
      <c r="M17" s="29"/>
      <c r="N17" s="33">
        <f>C11+M11</f>
        <v>103.41448779999999</v>
      </c>
    </row>
    <row r="18" spans="5:14" ht="15">
      <c r="E18" s="29" t="s">
        <v>30</v>
      </c>
      <c r="F18" s="29"/>
      <c r="G18" s="29"/>
      <c r="H18" s="29"/>
      <c r="I18" s="31">
        <f>(F11+K11)/C11</f>
        <v>1.513359647982151</v>
      </c>
      <c r="N18">
        <f>N16/N17</f>
        <v>0.7163301252650985</v>
      </c>
    </row>
    <row r="19" spans="5:9" ht="15">
      <c r="E19" s="29" t="s">
        <v>31</v>
      </c>
      <c r="F19" s="29"/>
      <c r="G19" s="29"/>
      <c r="H19" s="29"/>
      <c r="I19" s="31">
        <f>(E11+J11)/C11</f>
        <v>1.3088982415851167</v>
      </c>
    </row>
    <row r="22" spans="1:14" ht="15.75" thickBot="1">
      <c r="A22" s="49" t="s">
        <v>32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5">
      <c r="A23" s="50" t="s">
        <v>6</v>
      </c>
      <c r="B23" s="53" t="s">
        <v>33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">
      <c r="A24" s="50" t="s">
        <v>7</v>
      </c>
      <c r="B24" s="53" t="s">
        <v>34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5">
      <c r="A25" s="50" t="s">
        <v>8</v>
      </c>
      <c r="B25" s="53" t="s">
        <v>35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5">
      <c r="A26" s="51" t="s">
        <v>9</v>
      </c>
      <c r="B26" s="53" t="s">
        <v>36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5">
      <c r="A27" s="51" t="s">
        <v>10</v>
      </c>
      <c r="B27" s="53" t="s">
        <v>38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</sheetData>
  <sheetProtection/>
  <mergeCells count="23">
    <mergeCell ref="B24:N24"/>
    <mergeCell ref="B25:N25"/>
    <mergeCell ref="B26:N26"/>
    <mergeCell ref="B27:N27"/>
    <mergeCell ref="B22:N22"/>
    <mergeCell ref="J16:M16"/>
    <mergeCell ref="A17:C17"/>
    <mergeCell ref="J17:M17"/>
    <mergeCell ref="E18:H18"/>
    <mergeCell ref="E19:H19"/>
    <mergeCell ref="B23:N23"/>
    <mergeCell ref="A14:C14"/>
    <mergeCell ref="E14:H14"/>
    <mergeCell ref="A15:C15"/>
    <mergeCell ref="E15:H15"/>
    <mergeCell ref="A16:C16"/>
    <mergeCell ref="E16:F16"/>
    <mergeCell ref="C1:F1"/>
    <mergeCell ref="G1:I1"/>
    <mergeCell ref="J1:K1"/>
    <mergeCell ref="A13:C13"/>
    <mergeCell ref="E13:H13"/>
    <mergeCell ref="J13:M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2012-02-27T20:52:33Z</dcterms:created>
  <dcterms:modified xsi:type="dcterms:W3CDTF">2012-02-27T21:05:10Z</dcterms:modified>
  <cp:category/>
  <cp:version/>
  <cp:contentType/>
  <cp:contentStatus/>
</cp:coreProperties>
</file>